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I184"/>
  <c r="I195"/>
  <c r="H184"/>
  <c r="G184"/>
  <c r="F184"/>
  <c r="F195"/>
  <c r="B176"/>
  <c r="A176"/>
  <c r="L175"/>
  <c r="J175"/>
  <c r="I175"/>
  <c r="H175"/>
  <c r="G175"/>
  <c r="F175"/>
  <c r="B166"/>
  <c r="A166"/>
  <c r="L165"/>
  <c r="L176"/>
  <c r="J165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B138"/>
  <c r="A138"/>
  <c r="L137"/>
  <c r="J137"/>
  <c r="I137"/>
  <c r="H137"/>
  <c r="G137"/>
  <c r="F137"/>
  <c r="B128"/>
  <c r="A128"/>
  <c r="L127"/>
  <c r="L138"/>
  <c r="J127"/>
  <c r="I127"/>
  <c r="I138"/>
  <c r="H127"/>
  <c r="G127"/>
  <c r="G138"/>
  <c r="F127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I89"/>
  <c r="H89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H70"/>
  <c r="G70"/>
  <c r="F70"/>
  <c r="F81"/>
  <c r="B62"/>
  <c r="A62"/>
  <c r="L61"/>
  <c r="J61"/>
  <c r="I61"/>
  <c r="H61"/>
  <c r="G61"/>
  <c r="F61"/>
  <c r="B52"/>
  <c r="A52"/>
  <c r="L51"/>
  <c r="L62"/>
  <c r="J51"/>
  <c r="J62"/>
  <c r="I51"/>
  <c r="H51"/>
  <c r="G51"/>
  <c r="F51"/>
  <c r="B43"/>
  <c r="A43"/>
  <c r="L42"/>
  <c r="J42"/>
  <c r="I42"/>
  <c r="H42"/>
  <c r="G42"/>
  <c r="F42"/>
  <c r="B33"/>
  <c r="A33"/>
  <c r="L32"/>
  <c r="L43"/>
  <c r="J32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I13"/>
  <c r="H13"/>
  <c r="G13"/>
  <c r="G24"/>
  <c r="F13"/>
  <c r="J195"/>
  <c r="G195"/>
  <c r="H195"/>
  <c r="J176"/>
  <c r="F157"/>
  <c r="J138"/>
  <c r="H138"/>
  <c r="F138"/>
  <c r="J100"/>
  <c r="I100"/>
  <c r="H100"/>
  <c r="H81"/>
  <c r="I81"/>
  <c r="G81"/>
  <c r="I62"/>
  <c r="H62"/>
  <c r="G62"/>
  <c r="F62"/>
  <c r="J43"/>
  <c r="J24"/>
  <c r="I24"/>
  <c r="I196"/>
  <c r="H24"/>
  <c r="F24"/>
  <c r="G196"/>
  <c r="H196"/>
  <c r="F196"/>
  <c r="J196"/>
</calcChain>
</file>

<file path=xl/sharedStrings.xml><?xml version="1.0" encoding="utf-8"?>
<sst xmlns="http://schemas.openxmlformats.org/spreadsheetml/2006/main" count="237" uniqueCount="82">
  <si>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</si>
  <si>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</si>
  <si>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</si>
  <si>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</si>
  <si>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</si>
  <si>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</si>
  <si>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</si>
  <si>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</si>
  <si>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</si>
  <si>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</si>
  <si>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</si>
  <si>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</si>
  <si>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</si>
  <si>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</si>
  <si>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</si>
  <si>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</si>
  <si>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</si>
  <si>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</si>
  <si>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</si>
  <si>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</si>
  <si>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</si>
  <si>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</si>
  <si>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</si>
  <si>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</si>
  <si>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</si>
  <si>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</si>
  <si>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</si>
  <si>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</si>
  <si>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</si>
  <si>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</si>
  <si>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</si>
  <si>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</si>
  <si>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</si>
  <si>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</si>
  <si>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</si>
  <si>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</si>
  <si>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</si>
  <si>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</si>
  <si>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</si>
  <si>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и картофелем со сметаной</t>
  </si>
  <si>
    <t>биточки мясные</t>
  </si>
  <si>
    <t>кисель витаминизированный</t>
  </si>
  <si>
    <t>хлеб Гражданский 2 сорт</t>
  </si>
  <si>
    <t>макароны отварные с томатным соусом</t>
  </si>
  <si>
    <t>291/833</t>
  </si>
  <si>
    <t>рассольник Ленинградский</t>
  </si>
  <si>
    <t>голубцы ленивые</t>
  </si>
  <si>
    <t>компот из сухофруктов витаминизированный</t>
  </si>
  <si>
    <t>хлеб 2 сорт</t>
  </si>
  <si>
    <t>картофельное пюре с томатным соусом</t>
  </si>
  <si>
    <t>326/833</t>
  </si>
  <si>
    <t>Суп из овощей со сметаной</t>
  </si>
  <si>
    <t>Птица отварная</t>
  </si>
  <si>
    <t>сок абрикосовый</t>
  </si>
  <si>
    <t>Каша гречневая с томатным соусом</t>
  </si>
  <si>
    <t>679/833</t>
  </si>
  <si>
    <t>Суп картофельный с макаронными изделиями с курицей</t>
  </si>
  <si>
    <t>рыба припущ. С овощами</t>
  </si>
  <si>
    <t>картофельное пюре</t>
  </si>
  <si>
    <t xml:space="preserve">сок яблочный </t>
  </si>
  <si>
    <t>суп картофельный с мясными фрикадельками</t>
  </si>
  <si>
    <t>тефтели школьные</t>
  </si>
  <si>
    <t xml:space="preserve">чай с лимоном </t>
  </si>
  <si>
    <t>хлеб пшеничный 2 сорт</t>
  </si>
  <si>
    <t>каша рисовая рассыпчатая с томатным соусом</t>
  </si>
  <si>
    <t>240/833</t>
  </si>
  <si>
    <t>суп крестьянский с крупой</t>
  </si>
  <si>
    <t xml:space="preserve">гуляш из говядины </t>
  </si>
  <si>
    <t>макароны отварные</t>
  </si>
  <si>
    <t xml:space="preserve">компот из сухофруктов витаминизированный </t>
  </si>
  <si>
    <t>Суп картофельный с горохом</t>
  </si>
  <si>
    <t>котлета школьная</t>
  </si>
  <si>
    <t>гороховое пюре</t>
  </si>
  <si>
    <t>чай сладкий</t>
  </si>
  <si>
    <t>суп картофельный с фасолью со сметаной</t>
  </si>
  <si>
    <t>плов из птицы</t>
  </si>
  <si>
    <t>компот из яблок с лимоном</t>
  </si>
  <si>
    <t>Щи из свежей капусты с картофелем</t>
  </si>
  <si>
    <t>рыба тушеная в томатном соусе</t>
  </si>
  <si>
    <t>каша пшенная рассыпчатая</t>
  </si>
  <si>
    <t>свекольник со сметаной</t>
  </si>
  <si>
    <t xml:space="preserve">Каша гречневая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</si>
</sst>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1" fontId="12" fillId="4" borderId="13" xfId="1" applyNumberFormat="1" applyFill="1" applyBorder="1" applyProtection="1">
      <protection locked="0"/>
    </xf>
    <xf numFmtId="0" fontId="12" fillId="4" borderId="4" xfId="1" applyFill="1" applyBorder="1" applyAlignment="1" applyProtection="1">
      <alignment wrapText="1"/>
      <protection locked="0"/>
    </xf>
    <xf numFmtId="1" fontId="12" fillId="4" borderId="4" xfId="1" applyNumberFormat="1" applyFill="1" applyBorder="1" applyProtection="1">
      <protection locked="0"/>
    </xf>
    <xf numFmtId="1" fontId="12" fillId="4" borderId="21" xfId="1" applyNumberFormat="1" applyFill="1" applyBorder="1" applyProtection="1">
      <protection locked="0"/>
    </xf>
    <xf numFmtId="0" fontId="12" fillId="4" borderId="4" xfId="1" applyFill="1" applyBorder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/>
      <c r="D1" s="63"/>
      <c r="E1" s="63"/>
      <c r="F1" s="12" t="s">
        <v>16</v>
      </c>
      <c r="G1" s="2" t="s">
        <v>17</v>
      </c>
      <c r="H1" s="64"/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/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1</v>
      </c>
      <c r="H15" s="43">
        <v>0</v>
      </c>
      <c r="I15" s="43">
        <v>4</v>
      </c>
      <c r="J15" s="43">
        <v>19</v>
      </c>
      <c r="K15" s="44">
        <v>82</v>
      </c>
      <c r="L15" s="43">
        <v>11.96</v>
      </c>
    </row>
    <row r="16" spans="1:12" ht="1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11</v>
      </c>
      <c r="H16" s="43">
        <v>16</v>
      </c>
      <c r="I16" s="43">
        <v>8</v>
      </c>
      <c r="J16" s="43">
        <v>221</v>
      </c>
      <c r="K16" s="44"/>
      <c r="L16" s="43">
        <v>51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250</v>
      </c>
      <c r="G17" s="43">
        <v>6</v>
      </c>
      <c r="H17" s="43">
        <v>2</v>
      </c>
      <c r="I17" s="43">
        <v>32</v>
      </c>
      <c r="J17" s="43">
        <v>172</v>
      </c>
      <c r="K17" s="44" t="s">
        <v>44</v>
      </c>
      <c r="L17" s="43">
        <v>7.66</v>
      </c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1</v>
      </c>
      <c r="H18" s="43">
        <v>0</v>
      </c>
      <c r="I18" s="43">
        <v>29</v>
      </c>
      <c r="J18" s="43">
        <v>122</v>
      </c>
      <c r="K18" s="44">
        <v>503</v>
      </c>
      <c r="L18" s="43">
        <v>5.75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42</v>
      </c>
      <c r="F20" s="43">
        <v>50</v>
      </c>
      <c r="G20" s="43">
        <v>9</v>
      </c>
      <c r="H20" s="43">
        <v>2</v>
      </c>
      <c r="I20" s="43">
        <v>29</v>
      </c>
      <c r="J20" s="43">
        <v>168</v>
      </c>
      <c r="K20" s="44"/>
      <c r="L20" s="43">
        <v>2.91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28</v>
      </c>
      <c r="H23" s="19">
        <f>SUM(H14:H22)</f>
        <v>20</v>
      </c>
      <c r="I23" s="19">
        <f>SUM(I14:I22)</f>
        <v>102</v>
      </c>
      <c r="J23" s="19">
        <f>SUM(J14:J22)</f>
        <v>702</v>
      </c>
      <c r="K23" s="25"/>
      <c r="L23" s="19">
        <f>SUM(L14:L22)</f>
        <v>79.28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790</v>
      </c>
      <c r="G24" s="32">
        <f>G13+G23</f>
        <v>28</v>
      </c>
      <c r="H24" s="32">
        <f>H13+H23</f>
        <v>20</v>
      </c>
      <c r="I24" s="32">
        <f>I13+I23</f>
        <v>102</v>
      </c>
      <c r="J24" s="32">
        <f>J13+J23</f>
        <v>702</v>
      </c>
      <c r="K24" s="32"/>
      <c r="L24" s="32">
        <f>L13+L23</f>
        <v>79.28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2</v>
      </c>
      <c r="H34" s="43">
        <v>5</v>
      </c>
      <c r="I34" s="43">
        <v>13</v>
      </c>
      <c r="J34" s="43">
        <v>97</v>
      </c>
      <c r="K34" s="44">
        <v>134</v>
      </c>
      <c r="L34" s="43">
        <v>7.24</v>
      </c>
    </row>
    <row r="35" spans="1:12" ht="15">
      <c r="A35" s="14"/>
      <c r="B35" s="15"/>
      <c r="C35" s="11"/>
      <c r="D35" s="7" t="s">
        <v>28</v>
      </c>
      <c r="E35" s="42" t="s">
        <v>46</v>
      </c>
      <c r="F35" s="43">
        <v>100</v>
      </c>
      <c r="G35" s="43">
        <v>10</v>
      </c>
      <c r="H35" s="43">
        <v>16</v>
      </c>
      <c r="I35" s="43">
        <v>6</v>
      </c>
      <c r="J35" s="43">
        <v>208</v>
      </c>
      <c r="K35" s="44"/>
      <c r="L35" s="43">
        <v>48.99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200</v>
      </c>
      <c r="G36" s="43">
        <v>3</v>
      </c>
      <c r="H36" s="43">
        <v>8</v>
      </c>
      <c r="I36" s="43">
        <v>16</v>
      </c>
      <c r="J36" s="43">
        <v>146</v>
      </c>
      <c r="K36" s="44" t="s">
        <v>50</v>
      </c>
      <c r="L36" s="43">
        <v>7.27</v>
      </c>
    </row>
    <row r="37" spans="1:12" ht="1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</v>
      </c>
      <c r="H37" s="43">
        <v>0</v>
      </c>
      <c r="I37" s="43">
        <v>25</v>
      </c>
      <c r="J37" s="43">
        <v>94</v>
      </c>
      <c r="K37" s="44">
        <v>868</v>
      </c>
      <c r="L37" s="43">
        <v>4.53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50</v>
      </c>
      <c r="G39" s="43">
        <v>9</v>
      </c>
      <c r="H39" s="43">
        <v>2</v>
      </c>
      <c r="I39" s="43">
        <v>29</v>
      </c>
      <c r="J39" s="43">
        <v>168</v>
      </c>
      <c r="K39" s="44"/>
      <c r="L39" s="43">
        <v>2.91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>SUM(G33:G41)</f>
        <v>24</v>
      </c>
      <c r="H42" s="19">
        <f>SUM(H33:H41)</f>
        <v>31</v>
      </c>
      <c r="I42" s="19">
        <f>SUM(I33:I41)</f>
        <v>89</v>
      </c>
      <c r="J42" s="19">
        <f>SUM(J33:J41)</f>
        <v>713</v>
      </c>
      <c r="K42" s="25"/>
      <c r="L42" s="19">
        <f>SUM(L33:L41)</f>
        <v>70.94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750</v>
      </c>
      <c r="G43" s="32">
        <f>G32+G42</f>
        <v>24</v>
      </c>
      <c r="H43" s="32">
        <f>H32+H42</f>
        <v>31</v>
      </c>
      <c r="I43" s="32">
        <f>I32+I42</f>
        <v>89</v>
      </c>
      <c r="J43" s="32">
        <f>J32+J42</f>
        <v>713</v>
      </c>
      <c r="K43" s="32"/>
      <c r="L43" s="32">
        <f>L32+L42</f>
        <v>70.94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2</v>
      </c>
      <c r="H53" s="43">
        <v>6</v>
      </c>
      <c r="I53" s="43">
        <v>9</v>
      </c>
      <c r="J53" s="43">
        <v>98</v>
      </c>
      <c r="K53" s="44">
        <v>202</v>
      </c>
      <c r="L53" s="43">
        <v>5.35</v>
      </c>
    </row>
    <row r="54" spans="1:12" ht="15">
      <c r="A54" s="23"/>
      <c r="B54" s="15"/>
      <c r="C54" s="11"/>
      <c r="D54" s="7" t="s">
        <v>28</v>
      </c>
      <c r="E54" s="42" t="s">
        <v>52</v>
      </c>
      <c r="F54" s="43">
        <v>100</v>
      </c>
      <c r="G54" s="43">
        <v>17</v>
      </c>
      <c r="H54" s="43">
        <v>11</v>
      </c>
      <c r="I54" s="43">
        <v>0</v>
      </c>
      <c r="J54" s="43">
        <v>165</v>
      </c>
      <c r="K54" s="44">
        <v>637</v>
      </c>
      <c r="L54" s="43">
        <v>35.74</v>
      </c>
    </row>
    <row r="55" spans="1:12" ht="15">
      <c r="A55" s="23"/>
      <c r="B55" s="15"/>
      <c r="C55" s="11"/>
      <c r="D55" s="7" t="s">
        <v>29</v>
      </c>
      <c r="E55" s="42" t="s">
        <v>81</v>
      </c>
      <c r="F55" s="43">
        <v>150</v>
      </c>
      <c r="G55" s="43">
        <v>7</v>
      </c>
      <c r="H55" s="43">
        <v>7</v>
      </c>
      <c r="I55" s="43">
        <v>39</v>
      </c>
      <c r="J55" s="43">
        <v>254</v>
      </c>
      <c r="K55" s="44">
        <v>679</v>
      </c>
      <c r="L55" s="43">
        <v>7.13</v>
      </c>
    </row>
    <row r="56" spans="1:12" ht="1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2</v>
      </c>
      <c r="H56" s="43">
        <v>2</v>
      </c>
      <c r="I56" s="43">
        <v>29</v>
      </c>
      <c r="J56" s="43">
        <v>78</v>
      </c>
      <c r="K56" s="44"/>
      <c r="L56" s="43">
        <v>11.91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50</v>
      </c>
      <c r="G58" s="43">
        <v>9</v>
      </c>
      <c r="H58" s="43">
        <v>2</v>
      </c>
      <c r="I58" s="43">
        <v>29</v>
      </c>
      <c r="J58" s="43">
        <v>168</v>
      </c>
      <c r="K58" s="44"/>
      <c r="L58" s="43">
        <v>2.91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>SUM(G52:G60)</f>
        <v>37</v>
      </c>
      <c r="H61" s="19">
        <f>SUM(H52:H60)</f>
        <v>28</v>
      </c>
      <c r="I61" s="19">
        <f>SUM(I52:I60)</f>
        <v>106</v>
      </c>
      <c r="J61" s="19">
        <f>SUM(J52:J60)</f>
        <v>763</v>
      </c>
      <c r="K61" s="25"/>
      <c r="L61" s="19">
        <f>SUM(L52:L60)</f>
        <v>63.040000000000006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700</v>
      </c>
      <c r="G62" s="32">
        <f>G51+G61</f>
        <v>37</v>
      </c>
      <c r="H62" s="32">
        <f>H51+H61</f>
        <v>28</v>
      </c>
      <c r="I62" s="32">
        <f>I51+I61</f>
        <v>106</v>
      </c>
      <c r="J62" s="32">
        <f>J51+J61</f>
        <v>763</v>
      </c>
      <c r="K62" s="32"/>
      <c r="L62" s="32">
        <f>L51+L61</f>
        <v>63.040000000000006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>
      <c r="A72" s="23"/>
      <c r="B72" s="15"/>
      <c r="C72" s="11"/>
      <c r="D72" s="7" t="s">
        <v>27</v>
      </c>
      <c r="E72" s="51" t="s">
        <v>56</v>
      </c>
      <c r="F72" s="52">
        <v>200</v>
      </c>
      <c r="G72" s="52">
        <v>15</v>
      </c>
      <c r="H72" s="52">
        <v>17</v>
      </c>
      <c r="I72" s="54">
        <v>34</v>
      </c>
      <c r="J72" s="52">
        <v>353</v>
      </c>
      <c r="K72" s="53">
        <v>82</v>
      </c>
      <c r="L72" s="43">
        <v>21.45</v>
      </c>
    </row>
    <row r="73" spans="1:12" ht="15">
      <c r="A73" s="23"/>
      <c r="B73" s="15"/>
      <c r="C73" s="11"/>
      <c r="D73" s="7" t="s">
        <v>28</v>
      </c>
      <c r="E73" s="51" t="s">
        <v>57</v>
      </c>
      <c r="F73" s="52">
        <v>100</v>
      </c>
      <c r="G73" s="52">
        <v>6</v>
      </c>
      <c r="H73" s="52">
        <v>1</v>
      </c>
      <c r="I73" s="54">
        <v>3</v>
      </c>
      <c r="J73" s="52">
        <v>42</v>
      </c>
      <c r="K73" s="53">
        <v>244</v>
      </c>
      <c r="L73" s="43">
        <v>42.36</v>
      </c>
    </row>
    <row r="74" spans="1:12" ht="15">
      <c r="A74" s="23"/>
      <c r="B74" s="15"/>
      <c r="C74" s="11"/>
      <c r="D74" s="7" t="s">
        <v>29</v>
      </c>
      <c r="E74" s="51" t="s">
        <v>58</v>
      </c>
      <c r="F74" s="52">
        <v>150</v>
      </c>
      <c r="G74" s="52">
        <v>3</v>
      </c>
      <c r="H74" s="52">
        <v>7</v>
      </c>
      <c r="I74" s="54">
        <v>16</v>
      </c>
      <c r="J74" s="52">
        <v>138</v>
      </c>
      <c r="K74" s="53">
        <v>429</v>
      </c>
      <c r="L74" s="43">
        <v>6.19</v>
      </c>
    </row>
    <row r="75" spans="1:12" ht="15">
      <c r="A75" s="23"/>
      <c r="B75" s="15"/>
      <c r="C75" s="11"/>
      <c r="D75" s="7" t="s">
        <v>30</v>
      </c>
      <c r="E75" s="51" t="s">
        <v>59</v>
      </c>
      <c r="F75" s="52">
        <v>200</v>
      </c>
      <c r="G75" s="52">
        <v>1</v>
      </c>
      <c r="H75" s="52">
        <v>1</v>
      </c>
      <c r="I75" s="54">
        <v>19</v>
      </c>
      <c r="J75" s="52">
        <v>84</v>
      </c>
      <c r="K75" s="53"/>
      <c r="L75" s="43">
        <v>11.91</v>
      </c>
    </row>
    <row r="76" spans="1:12" ht="15">
      <c r="A76" s="23"/>
      <c r="B76" s="15"/>
      <c r="C76" s="11"/>
      <c r="D76" s="7" t="s">
        <v>31</v>
      </c>
      <c r="E76" s="51"/>
      <c r="F76" s="52"/>
      <c r="G76" s="52"/>
      <c r="H76" s="52"/>
      <c r="I76" s="54"/>
      <c r="J76" s="52"/>
      <c r="K76" s="44"/>
      <c r="L76" s="43"/>
    </row>
    <row r="77" spans="1:12" ht="15">
      <c r="A77" s="23"/>
      <c r="B77" s="15"/>
      <c r="C77" s="11"/>
      <c r="D77" s="7" t="s">
        <v>32</v>
      </c>
      <c r="E77" s="51" t="s">
        <v>48</v>
      </c>
      <c r="F77" s="52">
        <v>50</v>
      </c>
      <c r="G77" s="52">
        <v>9</v>
      </c>
      <c r="H77" s="52">
        <v>2</v>
      </c>
      <c r="I77" s="54">
        <v>29</v>
      </c>
      <c r="J77" s="52">
        <v>168</v>
      </c>
      <c r="K77" s="44"/>
      <c r="L77" s="43">
        <v>2.91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>SUM(G71:G79)</f>
        <v>34</v>
      </c>
      <c r="H80" s="19">
        <f>SUM(H71:H79)</f>
        <v>28</v>
      </c>
      <c r="I80" s="19">
        <f>SUM(I71:I79)</f>
        <v>101</v>
      </c>
      <c r="J80" s="19">
        <f>SUM(J71:J79)</f>
        <v>785</v>
      </c>
      <c r="K80" s="25"/>
      <c r="L80" s="19">
        <f>SUM(L71:L79)</f>
        <v>84.82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700</v>
      </c>
      <c r="G81" s="32">
        <f>G70+G80</f>
        <v>34</v>
      </c>
      <c r="H81" s="32">
        <f>H70+H80</f>
        <v>28</v>
      </c>
      <c r="I81" s="32">
        <f>I70+I80</f>
        <v>101</v>
      </c>
      <c r="J81" s="32">
        <f>J70+J80</f>
        <v>785</v>
      </c>
      <c r="K81" s="32"/>
      <c r="L81" s="32">
        <f>L70+L80</f>
        <v>84.82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1" t="s">
        <v>60</v>
      </c>
      <c r="F91" s="43">
        <v>200</v>
      </c>
      <c r="G91" s="43">
        <v>2</v>
      </c>
      <c r="H91" s="43">
        <v>2</v>
      </c>
      <c r="I91" s="43">
        <v>12</v>
      </c>
      <c r="J91" s="43">
        <v>75</v>
      </c>
      <c r="K91" s="44">
        <v>149</v>
      </c>
      <c r="L91" s="43">
        <v>11.37</v>
      </c>
    </row>
    <row r="92" spans="1:12" ht="15">
      <c r="A92" s="23"/>
      <c r="B92" s="15"/>
      <c r="C92" s="11"/>
      <c r="D92" s="7" t="s">
        <v>28</v>
      </c>
      <c r="E92" s="51" t="s">
        <v>61</v>
      </c>
      <c r="F92" s="43">
        <v>100</v>
      </c>
      <c r="G92" s="43">
        <v>12</v>
      </c>
      <c r="H92" s="43">
        <v>18</v>
      </c>
      <c r="I92" s="43">
        <v>9</v>
      </c>
      <c r="J92" s="43">
        <v>183</v>
      </c>
      <c r="K92" s="44"/>
      <c r="L92" s="43">
        <v>52</v>
      </c>
    </row>
    <row r="93" spans="1:12" ht="15">
      <c r="A93" s="23"/>
      <c r="B93" s="15"/>
      <c r="C93" s="11"/>
      <c r="D93" s="7" t="s">
        <v>29</v>
      </c>
      <c r="E93" s="51" t="s">
        <v>64</v>
      </c>
      <c r="F93" s="43">
        <v>200</v>
      </c>
      <c r="G93" s="43">
        <v>5</v>
      </c>
      <c r="H93" s="43">
        <v>9</v>
      </c>
      <c r="I93" s="43">
        <v>42</v>
      </c>
      <c r="J93" s="43">
        <v>329</v>
      </c>
      <c r="K93" s="44" t="s">
        <v>65</v>
      </c>
      <c r="L93" s="43">
        <v>11.89</v>
      </c>
    </row>
    <row r="94" spans="1:12" ht="15">
      <c r="A94" s="23"/>
      <c r="B94" s="15"/>
      <c r="C94" s="11"/>
      <c r="D94" s="7" t="s">
        <v>30</v>
      </c>
      <c r="E94" s="51" t="s">
        <v>62</v>
      </c>
      <c r="F94" s="43">
        <v>200</v>
      </c>
      <c r="G94" s="43">
        <v>1</v>
      </c>
      <c r="H94" s="43">
        <v>0</v>
      </c>
      <c r="I94" s="43">
        <v>29</v>
      </c>
      <c r="J94" s="43">
        <v>62</v>
      </c>
      <c r="K94" s="44"/>
      <c r="L94" s="59">
        <v>3.22</v>
      </c>
    </row>
    <row r="95" spans="1:12" ht="15">
      <c r="A95" s="23"/>
      <c r="B95" s="15"/>
      <c r="C95" s="11"/>
      <c r="D95" s="7" t="s">
        <v>31</v>
      </c>
      <c r="E95" s="51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51" t="s">
        <v>63</v>
      </c>
      <c r="F96" s="43">
        <v>50</v>
      </c>
      <c r="G96" s="43">
        <v>9</v>
      </c>
      <c r="H96" s="43">
        <v>2</v>
      </c>
      <c r="I96" s="43">
        <v>29</v>
      </c>
      <c r="J96" s="43">
        <v>168</v>
      </c>
      <c r="K96" s="44"/>
      <c r="L96" s="43">
        <v>2.91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>SUM(G90:G98)</f>
        <v>29</v>
      </c>
      <c r="H99" s="19">
        <f>SUM(H90:H98)</f>
        <v>31</v>
      </c>
      <c r="I99" s="19">
        <f>SUM(I90:I98)</f>
        <v>121</v>
      </c>
      <c r="J99" s="19">
        <f>SUM(J90:J98)</f>
        <v>817</v>
      </c>
      <c r="K99" s="25"/>
      <c r="L99" s="19">
        <f>SUM(L90:L98)</f>
        <v>81.389999999999986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750</v>
      </c>
      <c r="G100" s="32">
        <f>G89+G99</f>
        <v>29</v>
      </c>
      <c r="H100" s="32">
        <f>H89+H99</f>
        <v>31</v>
      </c>
      <c r="I100" s="32">
        <f>I89+I99</f>
        <v>121</v>
      </c>
      <c r="J100" s="32">
        <f>J89+J99</f>
        <v>817</v>
      </c>
      <c r="K100" s="32"/>
      <c r="L100" s="32">
        <f>L89+L99</f>
        <v>81.389999999999986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1" t="s">
        <v>66</v>
      </c>
      <c r="F110" s="52">
        <v>200</v>
      </c>
      <c r="G110" s="52">
        <v>2</v>
      </c>
      <c r="H110" s="52">
        <v>3</v>
      </c>
      <c r="I110" s="54">
        <v>12</v>
      </c>
      <c r="J110" s="52">
        <v>73</v>
      </c>
      <c r="K110" s="53">
        <v>204</v>
      </c>
      <c r="L110" s="43">
        <v>6.83</v>
      </c>
    </row>
    <row r="111" spans="1:12" ht="15">
      <c r="A111" s="23"/>
      <c r="B111" s="15"/>
      <c r="C111" s="11"/>
      <c r="D111" s="7" t="s">
        <v>28</v>
      </c>
      <c r="E111" s="51" t="s">
        <v>67</v>
      </c>
      <c r="F111" s="52">
        <v>100</v>
      </c>
      <c r="G111" s="52">
        <v>20</v>
      </c>
      <c r="H111" s="52">
        <v>18</v>
      </c>
      <c r="I111" s="54">
        <v>5</v>
      </c>
      <c r="J111" s="52">
        <v>203</v>
      </c>
      <c r="K111" s="53">
        <v>591</v>
      </c>
      <c r="L111" s="43">
        <v>78.040000000000006</v>
      </c>
    </row>
    <row r="112" spans="1:12" ht="15">
      <c r="A112" s="23"/>
      <c r="B112" s="15"/>
      <c r="C112" s="11"/>
      <c r="D112" s="7" t="s">
        <v>29</v>
      </c>
      <c r="E112" s="51" t="s">
        <v>68</v>
      </c>
      <c r="F112" s="52">
        <v>150</v>
      </c>
      <c r="G112" s="52">
        <v>6</v>
      </c>
      <c r="H112" s="52">
        <v>1</v>
      </c>
      <c r="I112" s="54">
        <v>29</v>
      </c>
      <c r="J112" s="52">
        <v>148</v>
      </c>
      <c r="K112" s="53">
        <v>291</v>
      </c>
      <c r="L112" s="43">
        <v>6.58</v>
      </c>
    </row>
    <row r="113" spans="1:12" ht="15">
      <c r="A113" s="23"/>
      <c r="B113" s="15"/>
      <c r="C113" s="11"/>
      <c r="D113" s="7" t="s">
        <v>30</v>
      </c>
      <c r="E113" s="51" t="s">
        <v>69</v>
      </c>
      <c r="F113" s="52">
        <v>200</v>
      </c>
      <c r="G113" s="52">
        <v>0</v>
      </c>
      <c r="H113" s="52">
        <v>0</v>
      </c>
      <c r="I113" s="54">
        <v>25</v>
      </c>
      <c r="J113" s="52">
        <v>94</v>
      </c>
      <c r="K113" s="53">
        <v>523</v>
      </c>
      <c r="L113" s="43">
        <v>4.53</v>
      </c>
    </row>
    <row r="114" spans="1:12" ht="15">
      <c r="A114" s="23"/>
      <c r="B114" s="15"/>
      <c r="C114" s="11"/>
      <c r="D114" s="7" t="s">
        <v>31</v>
      </c>
      <c r="E114" s="51"/>
      <c r="F114" s="52"/>
      <c r="G114" s="52"/>
      <c r="H114" s="52"/>
      <c r="I114" s="54"/>
      <c r="J114" s="52"/>
      <c r="K114" s="44"/>
      <c r="L114" s="43"/>
    </row>
    <row r="115" spans="1:12" ht="15">
      <c r="A115" s="23"/>
      <c r="B115" s="15"/>
      <c r="C115" s="11"/>
      <c r="D115" s="7" t="s">
        <v>32</v>
      </c>
      <c r="E115" s="51" t="s">
        <v>48</v>
      </c>
      <c r="F115" s="52">
        <v>50</v>
      </c>
      <c r="G115" s="52">
        <v>9</v>
      </c>
      <c r="H115" s="52">
        <v>2</v>
      </c>
      <c r="I115" s="54">
        <v>29</v>
      </c>
      <c r="J115" s="52">
        <v>168</v>
      </c>
      <c r="K115" s="44"/>
      <c r="L115" s="43">
        <v>2.91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>SUM(G109:G117)</f>
        <v>37</v>
      </c>
      <c r="H118" s="19">
        <f>SUM(H109:H117)</f>
        <v>24</v>
      </c>
      <c r="I118" s="19">
        <f>SUM(I109:I117)</f>
        <v>100</v>
      </c>
      <c r="J118" s="19">
        <f>SUM(J109:J117)</f>
        <v>686</v>
      </c>
      <c r="K118" s="25"/>
      <c r="L118" s="19">
        <f>SUM(L109:L117)</f>
        <v>98.89</v>
      </c>
    </row>
    <row r="119" spans="1:12" ht="1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700</v>
      </c>
      <c r="G119" s="32">
        <f>G108+G118</f>
        <v>37</v>
      </c>
      <c r="H119" s="32">
        <f>H108+H118</f>
        <v>24</v>
      </c>
      <c r="I119" s="32">
        <f>I108+I118</f>
        <v>100</v>
      </c>
      <c r="J119" s="32">
        <f>J108+J118</f>
        <v>686</v>
      </c>
      <c r="K119" s="32"/>
      <c r="L119" s="32">
        <f>L108+L118</f>
        <v>98.89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1" t="s">
        <v>70</v>
      </c>
      <c r="F129" s="52">
        <v>200</v>
      </c>
      <c r="G129" s="52">
        <v>2</v>
      </c>
      <c r="H129" s="52">
        <v>2</v>
      </c>
      <c r="I129" s="54">
        <v>12</v>
      </c>
      <c r="J129" s="52">
        <v>86</v>
      </c>
      <c r="K129" s="53">
        <v>144</v>
      </c>
      <c r="L129" s="43">
        <v>6.34</v>
      </c>
    </row>
    <row r="130" spans="1:12" ht="15">
      <c r="A130" s="14"/>
      <c r="B130" s="15"/>
      <c r="C130" s="11"/>
      <c r="D130" s="7" t="s">
        <v>28</v>
      </c>
      <c r="E130" s="51" t="s">
        <v>71</v>
      </c>
      <c r="F130" s="52">
        <v>100</v>
      </c>
      <c r="G130" s="52">
        <v>11</v>
      </c>
      <c r="H130" s="52">
        <v>14</v>
      </c>
      <c r="I130" s="54">
        <v>15</v>
      </c>
      <c r="J130" s="52">
        <v>233</v>
      </c>
      <c r="K130" s="53"/>
      <c r="L130" s="43">
        <v>48.03</v>
      </c>
    </row>
    <row r="131" spans="1:12" ht="15">
      <c r="A131" s="14"/>
      <c r="B131" s="15"/>
      <c r="C131" s="11"/>
      <c r="D131" s="7" t="s">
        <v>29</v>
      </c>
      <c r="E131" s="51" t="s">
        <v>72</v>
      </c>
      <c r="F131" s="52">
        <v>150</v>
      </c>
      <c r="G131" s="52">
        <v>18</v>
      </c>
      <c r="H131" s="52">
        <v>9</v>
      </c>
      <c r="I131" s="54">
        <v>41</v>
      </c>
      <c r="J131" s="52">
        <v>291</v>
      </c>
      <c r="K131" s="53">
        <v>161</v>
      </c>
      <c r="L131" s="43">
        <v>6.28</v>
      </c>
    </row>
    <row r="132" spans="1:12" ht="15">
      <c r="A132" s="14"/>
      <c r="B132" s="15"/>
      <c r="C132" s="11"/>
      <c r="D132" s="7" t="s">
        <v>30</v>
      </c>
      <c r="E132" s="51" t="s">
        <v>73</v>
      </c>
      <c r="F132" s="52">
        <v>200</v>
      </c>
      <c r="G132" s="52">
        <v>0</v>
      </c>
      <c r="H132" s="52">
        <v>0</v>
      </c>
      <c r="I132" s="54">
        <v>10</v>
      </c>
      <c r="J132" s="52">
        <v>34</v>
      </c>
      <c r="K132" s="44"/>
      <c r="L132" s="43">
        <v>1.62</v>
      </c>
    </row>
    <row r="133" spans="1:12" ht="15">
      <c r="A133" s="14"/>
      <c r="B133" s="15"/>
      <c r="C133" s="11"/>
      <c r="D133" s="7" t="s">
        <v>31</v>
      </c>
      <c r="E133" s="51"/>
      <c r="F133" s="52"/>
      <c r="G133" s="52"/>
      <c r="H133" s="52"/>
      <c r="I133" s="54"/>
      <c r="J133" s="52"/>
      <c r="K133" s="44"/>
      <c r="L133" s="43"/>
    </row>
    <row r="134" spans="1:12" ht="15">
      <c r="A134" s="14"/>
      <c r="B134" s="15"/>
      <c r="C134" s="11"/>
      <c r="D134" s="7" t="s">
        <v>32</v>
      </c>
      <c r="E134" s="51" t="s">
        <v>48</v>
      </c>
      <c r="F134" s="52">
        <v>50</v>
      </c>
      <c r="G134" s="52">
        <v>9</v>
      </c>
      <c r="H134" s="52">
        <v>2</v>
      </c>
      <c r="I134" s="54">
        <v>29</v>
      </c>
      <c r="J134" s="52">
        <v>168</v>
      </c>
      <c r="K134" s="44"/>
      <c r="L134" s="43">
        <v>2.91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>SUM(G128:G136)</f>
        <v>40</v>
      </c>
      <c r="H137" s="19">
        <f>SUM(H128:H136)</f>
        <v>27</v>
      </c>
      <c r="I137" s="19">
        <f>SUM(I128:I136)</f>
        <v>107</v>
      </c>
      <c r="J137" s="19">
        <f>SUM(J128:J136)</f>
        <v>812</v>
      </c>
      <c r="K137" s="25"/>
      <c r="L137" s="19">
        <f>SUM(L128:L136)</f>
        <v>65.180000000000007</v>
      </c>
    </row>
    <row r="138" spans="1:12" ht="1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700</v>
      </c>
      <c r="G138" s="32">
        <f>G127+G137</f>
        <v>40</v>
      </c>
      <c r="H138" s="32">
        <f>H127+H137</f>
        <v>27</v>
      </c>
      <c r="I138" s="32">
        <f>I127+I137</f>
        <v>107</v>
      </c>
      <c r="J138" s="32">
        <f>J127+J137</f>
        <v>812</v>
      </c>
      <c r="K138" s="32"/>
      <c r="L138" s="32">
        <f>L127+L137</f>
        <v>65.180000000000007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1" t="s">
        <v>74</v>
      </c>
      <c r="F148" s="52">
        <v>240</v>
      </c>
      <c r="G148" s="52">
        <v>5</v>
      </c>
      <c r="H148" s="52">
        <v>9</v>
      </c>
      <c r="I148" s="54">
        <v>15</v>
      </c>
      <c r="J148" s="52">
        <v>136</v>
      </c>
      <c r="K148" s="53">
        <v>145</v>
      </c>
      <c r="L148" s="43">
        <v>24.59</v>
      </c>
    </row>
    <row r="149" spans="1:12" ht="15">
      <c r="A149" s="23"/>
      <c r="B149" s="15"/>
      <c r="C149" s="11"/>
      <c r="D149" s="7" t="s">
        <v>28</v>
      </c>
      <c r="E149" s="51" t="s">
        <v>75</v>
      </c>
      <c r="F149" s="52">
        <v>210</v>
      </c>
      <c r="G149" s="52">
        <v>20</v>
      </c>
      <c r="H149" s="52">
        <v>17</v>
      </c>
      <c r="I149" s="54">
        <v>36</v>
      </c>
      <c r="J149" s="52">
        <v>377</v>
      </c>
      <c r="K149" s="53">
        <v>304</v>
      </c>
      <c r="L149" s="43">
        <v>18.309999999999999</v>
      </c>
    </row>
    <row r="150" spans="1:12" ht="15">
      <c r="A150" s="23"/>
      <c r="B150" s="15"/>
      <c r="C150" s="11"/>
      <c r="D150" s="7" t="s">
        <v>29</v>
      </c>
      <c r="E150" s="55"/>
      <c r="F150" s="56"/>
      <c r="G150" s="56"/>
      <c r="H150" s="56"/>
      <c r="I150" s="57"/>
      <c r="J150" s="56"/>
      <c r="K150" s="58"/>
      <c r="L150" s="43"/>
    </row>
    <row r="151" spans="1:12" ht="15">
      <c r="A151" s="23"/>
      <c r="B151" s="15"/>
      <c r="C151" s="11"/>
      <c r="D151" s="7" t="s">
        <v>30</v>
      </c>
      <c r="E151" s="51" t="s">
        <v>76</v>
      </c>
      <c r="F151" s="52">
        <v>200</v>
      </c>
      <c r="G151" s="52">
        <v>0</v>
      </c>
      <c r="H151" s="52">
        <v>0</v>
      </c>
      <c r="I151" s="54">
        <v>25</v>
      </c>
      <c r="J151" s="52">
        <v>104</v>
      </c>
      <c r="K151" s="53">
        <v>523</v>
      </c>
      <c r="L151" s="43">
        <v>12.18</v>
      </c>
    </row>
    <row r="152" spans="1:12" ht="15">
      <c r="A152" s="23"/>
      <c r="B152" s="15"/>
      <c r="C152" s="11"/>
      <c r="D152" s="7" t="s">
        <v>31</v>
      </c>
      <c r="E152" s="51" t="s">
        <v>48</v>
      </c>
      <c r="F152" s="52">
        <v>50</v>
      </c>
      <c r="G152" s="52">
        <v>9</v>
      </c>
      <c r="H152" s="52">
        <v>2</v>
      </c>
      <c r="I152" s="54">
        <v>29</v>
      </c>
      <c r="J152" s="52">
        <v>168</v>
      </c>
      <c r="K152" s="44"/>
      <c r="L152" s="43">
        <v>2.91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>SUM(G147:G155)</f>
        <v>34</v>
      </c>
      <c r="H156" s="19">
        <f>SUM(H147:H155)</f>
        <v>28</v>
      </c>
      <c r="I156" s="19">
        <f>SUM(I147:I155)</f>
        <v>105</v>
      </c>
      <c r="J156" s="19">
        <f>SUM(J147:J155)</f>
        <v>785</v>
      </c>
      <c r="K156" s="25"/>
      <c r="L156" s="19">
        <f>SUM(L147:L155)</f>
        <v>57.989999999999995</v>
      </c>
    </row>
    <row r="157" spans="1:12" ht="1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700</v>
      </c>
      <c r="G157" s="32">
        <f>G146+G156</f>
        <v>34</v>
      </c>
      <c r="H157" s="32">
        <f>H146+H156</f>
        <v>28</v>
      </c>
      <c r="I157" s="32">
        <f>I146+I156</f>
        <v>105</v>
      </c>
      <c r="J157" s="32">
        <f>J146+J156</f>
        <v>785</v>
      </c>
      <c r="K157" s="32"/>
      <c r="L157" s="32">
        <f>L146+L156</f>
        <v>57.989999999999995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1" t="s">
        <v>77</v>
      </c>
      <c r="F167" s="52">
        <v>200</v>
      </c>
      <c r="G167" s="52">
        <v>4</v>
      </c>
      <c r="H167" s="52">
        <v>3</v>
      </c>
      <c r="I167" s="54">
        <v>6</v>
      </c>
      <c r="J167" s="52">
        <v>44</v>
      </c>
      <c r="K167" s="53">
        <v>88</v>
      </c>
      <c r="L167" s="43">
        <v>15.02</v>
      </c>
    </row>
    <row r="168" spans="1:12" ht="15">
      <c r="A168" s="23"/>
      <c r="B168" s="15"/>
      <c r="C168" s="11"/>
      <c r="D168" s="7" t="s">
        <v>28</v>
      </c>
      <c r="E168" s="51" t="s">
        <v>78</v>
      </c>
      <c r="F168" s="52">
        <v>100</v>
      </c>
      <c r="G168" s="52">
        <v>14</v>
      </c>
      <c r="H168" s="52">
        <v>4</v>
      </c>
      <c r="I168" s="54">
        <v>9</v>
      </c>
      <c r="J168" s="52">
        <v>123</v>
      </c>
      <c r="K168" s="53">
        <v>486</v>
      </c>
      <c r="L168" s="43">
        <v>47.01</v>
      </c>
    </row>
    <row r="169" spans="1:12" ht="15">
      <c r="A169" s="23"/>
      <c r="B169" s="15"/>
      <c r="C169" s="11"/>
      <c r="D169" s="7" t="s">
        <v>29</v>
      </c>
      <c r="E169" s="51" t="s">
        <v>79</v>
      </c>
      <c r="F169" s="52">
        <v>150</v>
      </c>
      <c r="G169" s="52">
        <v>5</v>
      </c>
      <c r="H169" s="52">
        <v>6</v>
      </c>
      <c r="I169" s="54">
        <v>39</v>
      </c>
      <c r="J169" s="52">
        <v>242</v>
      </c>
      <c r="K169" s="53">
        <v>241</v>
      </c>
      <c r="L169" s="43">
        <v>8.32</v>
      </c>
    </row>
    <row r="170" spans="1:12" ht="15">
      <c r="A170" s="23"/>
      <c r="B170" s="15"/>
      <c r="C170" s="11"/>
      <c r="D170" s="7" t="s">
        <v>30</v>
      </c>
      <c r="E170" s="51" t="s">
        <v>69</v>
      </c>
      <c r="F170" s="52">
        <v>200</v>
      </c>
      <c r="G170" s="52">
        <v>0</v>
      </c>
      <c r="H170" s="52">
        <v>0</v>
      </c>
      <c r="I170" s="54">
        <v>25</v>
      </c>
      <c r="J170" s="52">
        <v>94</v>
      </c>
      <c r="K170" s="53">
        <v>868</v>
      </c>
      <c r="L170" s="43">
        <v>4.53</v>
      </c>
    </row>
    <row r="171" spans="1:12" ht="15">
      <c r="A171" s="23"/>
      <c r="B171" s="15"/>
      <c r="C171" s="11"/>
      <c r="D171" s="7" t="s">
        <v>31</v>
      </c>
      <c r="E171" s="51"/>
      <c r="F171" s="52"/>
      <c r="G171" s="52"/>
      <c r="H171" s="52"/>
      <c r="I171" s="54"/>
      <c r="J171" s="52"/>
      <c r="K171" s="44"/>
      <c r="L171" s="43"/>
    </row>
    <row r="172" spans="1:12" ht="15">
      <c r="A172" s="23"/>
      <c r="B172" s="15"/>
      <c r="C172" s="11"/>
      <c r="D172" s="7" t="s">
        <v>32</v>
      </c>
      <c r="E172" s="51" t="s">
        <v>48</v>
      </c>
      <c r="F172" s="52">
        <v>50</v>
      </c>
      <c r="G172" s="52">
        <v>9</v>
      </c>
      <c r="H172" s="52">
        <v>2</v>
      </c>
      <c r="I172" s="54">
        <v>29</v>
      </c>
      <c r="J172" s="52">
        <v>168</v>
      </c>
      <c r="K172" s="44"/>
      <c r="L172" s="43">
        <v>2.91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>SUM(G166:G174)</f>
        <v>32</v>
      </c>
      <c r="H175" s="19">
        <f>SUM(H166:H174)</f>
        <v>15</v>
      </c>
      <c r="I175" s="19">
        <f>SUM(I166:I174)</f>
        <v>108</v>
      </c>
      <c r="J175" s="19">
        <f>SUM(J166:J174)</f>
        <v>671</v>
      </c>
      <c r="K175" s="25"/>
      <c r="L175" s="19">
        <f>SUM(L166:L174)</f>
        <v>77.789999999999992</v>
      </c>
    </row>
    <row r="176" spans="1:12" ht="1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700</v>
      </c>
      <c r="G176" s="32">
        <f>G165+G175</f>
        <v>32</v>
      </c>
      <c r="H176" s="32">
        <f>H165+H175</f>
        <v>15</v>
      </c>
      <c r="I176" s="32">
        <f>I165+I175</f>
        <v>108</v>
      </c>
      <c r="J176" s="32">
        <f>J165+J175</f>
        <v>671</v>
      </c>
      <c r="K176" s="32"/>
      <c r="L176" s="32">
        <f>L165+L175</f>
        <v>77.789999999999992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1" t="s">
        <v>80</v>
      </c>
      <c r="F186" s="43">
        <v>200</v>
      </c>
      <c r="G186" s="52">
        <v>4</v>
      </c>
      <c r="H186" s="52">
        <v>3</v>
      </c>
      <c r="I186" s="54">
        <v>0</v>
      </c>
      <c r="J186" s="43">
        <v>44</v>
      </c>
      <c r="K186" s="44">
        <v>7</v>
      </c>
      <c r="L186" s="43">
        <v>8.59</v>
      </c>
    </row>
    <row r="187" spans="1:12" ht="15">
      <c r="A187" s="23"/>
      <c r="B187" s="15"/>
      <c r="C187" s="11"/>
      <c r="D187" s="7" t="s">
        <v>28</v>
      </c>
      <c r="E187" s="51" t="s">
        <v>52</v>
      </c>
      <c r="F187" s="43">
        <v>90</v>
      </c>
      <c r="G187" s="52">
        <v>17</v>
      </c>
      <c r="H187" s="52">
        <v>11</v>
      </c>
      <c r="I187" s="54">
        <v>0</v>
      </c>
      <c r="J187" s="43">
        <v>165</v>
      </c>
      <c r="K187" s="44">
        <v>637</v>
      </c>
      <c r="L187" s="43">
        <v>35.74</v>
      </c>
    </row>
    <row r="188" spans="1:12" ht="15">
      <c r="A188" s="23"/>
      <c r="B188" s="15"/>
      <c r="C188" s="11"/>
      <c r="D188" s="7" t="s">
        <v>29</v>
      </c>
      <c r="E188" s="51" t="s">
        <v>54</v>
      </c>
      <c r="F188" s="43">
        <v>200</v>
      </c>
      <c r="G188" s="43">
        <v>7</v>
      </c>
      <c r="H188" s="43">
        <v>7</v>
      </c>
      <c r="I188" s="43">
        <v>39</v>
      </c>
      <c r="J188" s="43">
        <v>254</v>
      </c>
      <c r="K188" s="44" t="s">
        <v>55</v>
      </c>
      <c r="L188" s="43">
        <v>8.2100000000000009</v>
      </c>
    </row>
    <row r="189" spans="1:12" ht="15">
      <c r="A189" s="23"/>
      <c r="B189" s="15"/>
      <c r="C189" s="11"/>
      <c r="D189" s="7" t="s">
        <v>30</v>
      </c>
      <c r="E189" s="51" t="s">
        <v>76</v>
      </c>
      <c r="F189" s="43">
        <v>200</v>
      </c>
      <c r="G189" s="52">
        <v>0</v>
      </c>
      <c r="H189" s="52">
        <v>0</v>
      </c>
      <c r="I189" s="54">
        <v>25</v>
      </c>
      <c r="J189" s="43">
        <v>1104</v>
      </c>
      <c r="K189" s="44">
        <v>523</v>
      </c>
      <c r="L189" s="43">
        <v>12.18</v>
      </c>
    </row>
    <row r="190" spans="1:12" ht="15">
      <c r="A190" s="23"/>
      <c r="B190" s="15"/>
      <c r="C190" s="11"/>
      <c r="D190" s="7" t="s">
        <v>31</v>
      </c>
      <c r="E190" s="51"/>
      <c r="F190" s="43"/>
      <c r="G190" s="52"/>
      <c r="H190" s="52"/>
      <c r="I190" s="54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51" t="s">
        <v>48</v>
      </c>
      <c r="F191" s="43">
        <v>50</v>
      </c>
      <c r="G191" s="52">
        <v>9</v>
      </c>
      <c r="H191" s="52">
        <v>2</v>
      </c>
      <c r="I191" s="54">
        <v>29</v>
      </c>
      <c r="J191" s="43">
        <v>168</v>
      </c>
      <c r="K191" s="44"/>
      <c r="L191" s="43">
        <v>2.91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>SUM(G185:G193)</f>
        <v>37</v>
      </c>
      <c r="H194" s="19">
        <f>SUM(H185:H193)</f>
        <v>23</v>
      </c>
      <c r="I194" s="19">
        <f>SUM(I185:I193)</f>
        <v>93</v>
      </c>
      <c r="J194" s="19">
        <f>SUM(J185:J193)</f>
        <v>1735</v>
      </c>
      <c r="K194" s="25"/>
      <c r="L194" s="19">
        <f>SUM(L185:L193)</f>
        <v>67.63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740</v>
      </c>
      <c r="G195" s="32">
        <f>G184+G194</f>
        <v>37</v>
      </c>
      <c r="H195" s="32">
        <f>H184+H194</f>
        <v>23</v>
      </c>
      <c r="I195" s="32">
        <f>I184+I194</f>
        <v>93</v>
      </c>
      <c r="J195" s="32">
        <f>J184+J194</f>
        <v>1735</v>
      </c>
      <c r="K195" s="32"/>
      <c r="L195" s="32">
        <f>L184+L194</f>
        <v>67.63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723</v>
      </c>
      <c r="G196" s="34">
        <f>(G24+G43+G62+G81+G100+G119+G138+G157+G176+G195)/(IF(G24=0,0,1)+IF(G43=0,0,1)+IF(G62=0,0,1)+IF(G81=0,0,1)+IF(G100=0,0,1)+IF(G119=0,0,1)+IF(G138=0,0,1)+IF(G157=0,0,1)+IF(G176=0,0,1)+IF(G195=0,0,1))</f>
        <v>33.200000000000003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25.5</v>
      </c>
      <c r="I196" s="34">
        <f>(I24+I43+I62+I81+I100+I119+I138+I157+I176+I195)/(IF(I24=0,0,1)+IF(I43=0,0,1)+IF(I62=0,0,1)+IF(I81=0,0,1)+IF(I100=0,0,1)+IF(I119=0,0,1)+IF(I138=0,0,1)+IF(I157=0,0,1)+IF(I176=0,0,1)+IF(I195=0,0,1))</f>
        <v>103.2</v>
      </c>
      <c r="J196" s="34">
        <f>(J24+J43+J62+J81+J100+J119+J138+J157+J176+J195)/(IF(J24=0,0,1)+IF(J43=0,0,1)+IF(J62=0,0,1)+IF(J81=0,0,1)+IF(J100=0,0,1)+IF(J119=0,0,1)+IF(J138=0,0,1)+IF(J157=0,0,1)+IF(J176=0,0,1)+IF(J195=0,0,1))</f>
        <v>846.9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74.694999999999993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четвертый</cp:lastModifiedBy>
  <dcterms:created xsi:type="dcterms:W3CDTF">2022-05-16T14:23:56Z</dcterms:created>
  <dcterms:modified xsi:type="dcterms:W3CDTF">2024-09-13T01:01:09Z</dcterms:modified>
</cp:coreProperties>
</file>